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95" windowHeight="12585"/>
  </bookViews>
  <sheets>
    <sheet name="Foaie1" sheetId="1" r:id="rId1"/>
    <sheet name="Foaie2" sheetId="2" r:id="rId2"/>
    <sheet name="Foaie3" sheetId="3" r:id="rId3"/>
  </sheets>
  <calcPr calcId="125725"/>
</workbook>
</file>

<file path=xl/calcChain.xml><?xml version="1.0" encoding="utf-8"?>
<calcChain xmlns="http://schemas.openxmlformats.org/spreadsheetml/2006/main">
  <c r="F21" i="1"/>
  <c r="F17"/>
  <c r="D21"/>
  <c r="D10"/>
  <c r="D15"/>
  <c r="F15" s="1"/>
  <c r="D4" l="1"/>
  <c r="F10" l="1"/>
  <c r="F4"/>
  <c r="I20"/>
  <c r="I16"/>
  <c r="F19"/>
  <c r="B20"/>
  <c r="B22"/>
  <c r="B16"/>
  <c r="B5"/>
  <c r="I9" s="1"/>
  <c r="B14"/>
  <c r="B9"/>
  <c r="B3"/>
  <c r="B11"/>
  <c r="F8"/>
  <c r="F6"/>
  <c r="L18" l="1"/>
  <c r="I5"/>
  <c r="L7"/>
</calcChain>
</file>

<file path=xl/sharedStrings.xml><?xml version="1.0" encoding="utf-8"?>
<sst xmlns="http://schemas.openxmlformats.org/spreadsheetml/2006/main" count="36" uniqueCount="24">
  <si>
    <t>AFC</t>
  </si>
  <si>
    <t>-</t>
  </si>
  <si>
    <t>NFC</t>
  </si>
  <si>
    <t>Seed</t>
  </si>
  <si>
    <t>Wild Card Winners</t>
  </si>
  <si>
    <t xml:space="preserve"> Round</t>
  </si>
  <si>
    <t>Wild Card</t>
  </si>
  <si>
    <t>Round</t>
  </si>
  <si>
    <t xml:space="preserve">Divisional </t>
  </si>
  <si>
    <t>Championship</t>
  </si>
  <si>
    <t>Conference</t>
  </si>
  <si>
    <t>Super Bowl</t>
  </si>
  <si>
    <t>Patriots</t>
  </si>
  <si>
    <t>Broncos</t>
  </si>
  <si>
    <t>Steelers</t>
  </si>
  <si>
    <t>Colts</t>
  </si>
  <si>
    <t>Bengals</t>
  </si>
  <si>
    <t>Ravens</t>
  </si>
  <si>
    <t>Seahawks</t>
  </si>
  <si>
    <t>Packers</t>
  </si>
  <si>
    <t>Cowboys</t>
  </si>
  <si>
    <t>Panthers</t>
  </si>
  <si>
    <t>Cardinals</t>
  </si>
  <si>
    <t>Lions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</si>
</sst>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24"/>
      <color indexed="10"/>
      <name val="Arial"/>
      <family val="2"/>
    </font>
    <font>
      <b/>
      <sz val="10"/>
      <name val="Arial"/>
      <family val="2"/>
    </font>
    <font>
      <b/>
      <sz val="24"/>
      <color indexed="12"/>
      <name val="Arial"/>
      <family val="2"/>
    </font>
    <font>
      <sz val="10"/>
      <name val="Arial"/>
      <family val="2"/>
      <charset val="238"/>
    </font>
    <font>
      <b/>
      <sz val="16"/>
      <color indexed="10"/>
      <name val="Arial"/>
      <family val="2"/>
    </font>
    <font>
      <b/>
      <sz val="16"/>
      <color rgb="FF0070C0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0F0"/>
        <bgColor indexed="64"/>
      </patternFill>
    </fill>
    <fill>
      <patternFill patternType="solid">
        <fgColor rgb="FFF0F0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49" fontId="0" fillId="0" borderId="0" xfId="0" applyNumberFormat="1"/>
    <xf numFmtId="49" fontId="0" fillId="0" borderId="1" xfId="0" applyNumberFormat="1" applyBorder="1"/>
    <xf numFmtId="49" fontId="4" fillId="0" borderId="1" xfId="0" applyNumberFormat="1" applyFont="1" applyBorder="1"/>
    <xf numFmtId="49" fontId="0" fillId="2" borderId="0" xfId="0" applyNumberFormat="1" applyFill="1"/>
    <xf numFmtId="49" fontId="2" fillId="2" borderId="0" xfId="0" applyNumberFormat="1" applyFont="1" applyFill="1" applyAlignment="1">
      <alignment horizontal="center"/>
    </xf>
    <xf numFmtId="49" fontId="1" fillId="2" borderId="0" xfId="0" applyNumberFormat="1" applyFont="1" applyFill="1"/>
    <xf numFmtId="49" fontId="0" fillId="2" borderId="0" xfId="0" applyNumberFormat="1" applyFill="1" applyAlignment="1">
      <alignment horizontal="center"/>
    </xf>
    <xf numFmtId="49" fontId="0" fillId="2" borderId="2" xfId="0" applyNumberFormat="1" applyFill="1" applyBorder="1"/>
    <xf numFmtId="49" fontId="0" fillId="3" borderId="0" xfId="0" applyNumberFormat="1" applyFill="1"/>
    <xf numFmtId="49" fontId="2" fillId="3" borderId="0" xfId="0" applyNumberFormat="1" applyFont="1" applyFill="1" applyAlignment="1">
      <alignment horizontal="center"/>
    </xf>
    <xf numFmtId="49" fontId="3" fillId="3" borderId="0" xfId="0" applyNumberFormat="1" applyFont="1" applyFill="1"/>
    <xf numFmtId="49" fontId="0" fillId="3" borderId="0" xfId="0" applyNumberFormat="1" applyFill="1" applyAlignment="1">
      <alignment horizontal="center"/>
    </xf>
    <xf numFmtId="0" fontId="0" fillId="3" borderId="0" xfId="0" applyFill="1"/>
    <xf numFmtId="49" fontId="5" fillId="2" borderId="0" xfId="0" applyNumberFormat="1" applyFont="1" applyFill="1"/>
    <xf numFmtId="49" fontId="6" fillId="3" borderId="0" xfId="0" applyNumberFormat="1" applyFont="1" applyFill="1"/>
    <xf numFmtId="0" fontId="4" fillId="2" borderId="1" xfId="0" applyNumberFormat="1" applyFont="1" applyFill="1" applyBorder="1"/>
    <xf numFmtId="0" fontId="4" fillId="3" borderId="1" xfId="0" applyNumberFormat="1" applyFont="1" applyFill="1" applyBorder="1"/>
    <xf numFmtId="0" fontId="0" fillId="2" borderId="1" xfId="0" applyNumberFormat="1" applyFill="1" applyBorder="1"/>
    <xf numFmtId="0" fontId="0" fillId="3" borderId="1" xfId="0" applyNumberFormat="1" applyFill="1" applyBorder="1"/>
    <xf numFmtId="49" fontId="4" fillId="0" borderId="0" xfId="0" applyNumberFormat="1" applyFont="1"/>
    <xf numFmtId="0" fontId="4" fillId="2" borderId="3" xfId="0" applyNumberFormat="1" applyFont="1" applyFill="1" applyBorder="1" applyAlignment="1">
      <alignment horizontal="left"/>
    </xf>
    <xf numFmtId="0" fontId="4" fillId="2" borderId="3" xfId="0" applyNumberFormat="1" applyFont="1" applyFill="1" applyBorder="1"/>
    <xf numFmtId="0" fontId="4" fillId="2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 horizontal="right"/>
    </xf>
    <xf numFmtId="0" fontId="4" fillId="2" borderId="0" xfId="0" applyNumberFormat="1" applyFont="1" applyFill="1" applyBorder="1" applyAlignment="1">
      <alignment horizontal="right"/>
    </xf>
    <xf numFmtId="0" fontId="4" fillId="3" borderId="0" xfId="0" applyNumberFormat="1" applyFont="1" applyFill="1" applyBorder="1" applyAlignment="1">
      <alignment horizontal="right"/>
    </xf>
    <xf numFmtId="49" fontId="4" fillId="2" borderId="0" xfId="0" applyNumberFormat="1" applyFont="1" applyFill="1"/>
    <xf numFmtId="0" fontId="4" fillId="3" borderId="1" xfId="0" applyNumberFormat="1" applyFont="1" applyFill="1" applyBorder="1" applyAlignment="1">
      <alignment horizontal="left"/>
    </xf>
    <xf numFmtId="49" fontId="0" fillId="0" borderId="4" xfId="0" applyNumberFormat="1" applyBorder="1"/>
    <xf numFmtId="0" fontId="4" fillId="0" borderId="4" xfId="0" applyFont="1" applyBorder="1"/>
    <xf numFmtId="0" fontId="4" fillId="0" borderId="1" xfId="0" applyFont="1" applyBorder="1"/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2" borderId="0" xfId="0" applyFill="1"/>
    <xf numFmtId="0" fontId="0" fillId="2" borderId="2" xfId="0" applyFill="1" applyBorder="1"/>
    <xf numFmtId="0" fontId="4" fillId="2" borderId="0" xfId="0" applyFont="1" applyFill="1"/>
    <xf numFmtId="0" fontId="4" fillId="3" borderId="0" xfId="0" applyFont="1" applyFill="1"/>
    <xf numFmtId="0" fontId="0" fillId="3" borderId="2" xfId="0" applyFill="1" applyBorder="1"/>
    <xf numFmtId="49" fontId="0" fillId="2" borderId="0" xfId="0" applyNumberFormat="1" applyFill="1" applyBorder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/>
    <xf numFmtId="0" fontId="4" fillId="2" borderId="5" xfId="0" applyNumberFormat="1" applyFont="1" applyFill="1" applyBorder="1"/>
    <xf numFmtId="0" fontId="0" fillId="2" borderId="5" xfId="0" applyNumberFormat="1" applyFill="1" applyBorder="1"/>
    <xf numFmtId="0" fontId="0" fillId="3" borderId="5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0F0FF"/>
      <color rgb="FFFFF0F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>
      <selection activeCell="N7" sqref="N7"/>
    </sheetView>
  </sheetViews>
  <sheetFormatPr defaultRowHeight="12.75"/>
  <cols>
    <col min="1" max="1" width="5.28515625" bestFit="1" customWidth="1"/>
    <col min="2" max="2" width="16.42578125" customWidth="1"/>
    <col min="3" max="3" width="5.140625" customWidth="1"/>
    <col min="4" max="4" width="21.42578125" hidden="1" customWidth="1"/>
    <col min="5" max="5" width="5.140625" customWidth="1"/>
    <col min="6" max="6" width="18.28515625" customWidth="1"/>
    <col min="7" max="7" width="5.140625" customWidth="1"/>
    <col min="8" max="8" width="5.28515625" customWidth="1"/>
    <col min="9" max="9" width="14.7109375" customWidth="1"/>
    <col min="10" max="10" width="5.140625" customWidth="1"/>
    <col min="11" max="11" width="5.28515625" customWidth="1"/>
    <col min="12" max="12" width="16.42578125" customWidth="1"/>
  </cols>
  <sheetData>
    <row r="1" spans="1:13" ht="20.25">
      <c r="A1" s="42"/>
      <c r="B1" s="42" t="s">
        <v>6</v>
      </c>
      <c r="C1" s="42"/>
      <c r="D1" s="42"/>
      <c r="E1" s="42"/>
      <c r="F1" s="42" t="s">
        <v>8</v>
      </c>
      <c r="G1" s="42"/>
      <c r="H1" s="42"/>
      <c r="I1" s="42" t="s">
        <v>10</v>
      </c>
      <c r="J1" s="42"/>
      <c r="K1" s="42"/>
      <c r="L1" s="42" t="s">
        <v>11</v>
      </c>
      <c r="M1" s="41"/>
    </row>
    <row r="2" spans="1:13" ht="16.5" thickBot="1">
      <c r="A2" s="42"/>
      <c r="B2" s="43" t="s">
        <v>5</v>
      </c>
      <c r="C2" s="42"/>
      <c r="D2" s="42"/>
      <c r="E2" s="42"/>
      <c r="F2" s="43" t="s">
        <v>7</v>
      </c>
      <c r="G2" s="42"/>
      <c r="H2" s="42"/>
      <c r="I2" s="44" t="s">
        <v>9</v>
      </c>
      <c r="J2" s="42"/>
      <c r="K2" s="42"/>
      <c r="L2" s="42"/>
    </row>
    <row r="3" spans="1:13" ht="13.5" thickBot="1">
      <c r="A3" s="35"/>
      <c r="B3" s="22" t="str">
        <f>IF(B29="","WC 1 (seed 5)",B29)</f>
        <v>Bengals</v>
      </c>
      <c r="C3" s="24"/>
      <c r="D3" s="26" t="s">
        <v>4</v>
      </c>
      <c r="E3" s="5"/>
      <c r="F3" s="28"/>
      <c r="G3" s="28"/>
      <c r="H3" s="5"/>
      <c r="I3" s="5"/>
      <c r="J3" s="5"/>
      <c r="K3" s="5"/>
      <c r="L3" s="5"/>
    </row>
    <row r="4" spans="1:13" ht="13.5" thickBot="1">
      <c r="A4" s="35"/>
      <c r="B4" s="5"/>
      <c r="C4" s="5"/>
      <c r="D4" s="45" t="str">
        <f>IF(C3=C5,"",IF(C3&gt;C5,B3,B5))</f>
        <v/>
      </c>
      <c r="E4" s="6" t="s">
        <v>1</v>
      </c>
      <c r="F4" s="17" t="str">
        <f>IF(C11=C9,"seed 6,5,4",IF(C9&gt;C11,B9,IF(C3=C5,"win. seed 5 &amp; seed 4",D4)))</f>
        <v>Ravens</v>
      </c>
      <c r="G4" s="17"/>
      <c r="H4" s="5"/>
      <c r="I4" s="5"/>
      <c r="J4" s="5"/>
      <c r="K4" s="5"/>
      <c r="L4" s="5"/>
    </row>
    <row r="5" spans="1:13" ht="13.5" thickBot="1">
      <c r="A5" s="35"/>
      <c r="B5" s="23" t="str">
        <f>IF(B28="","AFC seed 4",B28)</f>
        <v>Colts</v>
      </c>
      <c r="C5" s="24"/>
      <c r="D5" s="26"/>
      <c r="E5" s="5"/>
      <c r="F5" s="5"/>
      <c r="G5" s="5"/>
      <c r="H5" s="6" t="s">
        <v>1</v>
      </c>
      <c r="I5" s="19" t="str">
        <f>IF(G4=G6,"",IF(G4&gt;G6,F4,F6))</f>
        <v/>
      </c>
      <c r="J5" s="19"/>
      <c r="K5" s="5"/>
      <c r="L5" s="5"/>
    </row>
    <row r="6" spans="1:13" ht="13.5" thickBot="1">
      <c r="A6" s="35"/>
      <c r="B6" s="5"/>
      <c r="C6" s="5"/>
      <c r="D6" s="5"/>
      <c r="E6" s="5"/>
      <c r="F6" s="17" t="str">
        <f>IF(B25="","AFC seed 1",B25)</f>
        <v>Patriots</v>
      </c>
      <c r="G6" s="17"/>
      <c r="H6" s="5"/>
      <c r="I6" s="5"/>
      <c r="J6" s="5"/>
      <c r="K6" s="5"/>
      <c r="L6" s="5"/>
    </row>
    <row r="7" spans="1:13" ht="30.75" thickBot="1">
      <c r="A7" s="35"/>
      <c r="B7" s="7" t="s">
        <v>0</v>
      </c>
      <c r="C7" s="7"/>
      <c r="D7" s="7"/>
      <c r="E7" s="5"/>
      <c r="F7" s="5"/>
      <c r="G7" s="5"/>
      <c r="H7" s="5"/>
      <c r="I7" s="5"/>
      <c r="J7" s="5"/>
      <c r="K7" s="6" t="s">
        <v>1</v>
      </c>
      <c r="L7" s="19" t="str">
        <f>IF(J5=J9,"",IF(J5&gt;J9,I5,I9))</f>
        <v/>
      </c>
      <c r="M7" s="1"/>
    </row>
    <row r="8" spans="1:13" ht="13.5" thickBot="1">
      <c r="A8" s="35"/>
      <c r="B8" s="5"/>
      <c r="C8" s="5"/>
      <c r="D8" s="5"/>
      <c r="E8" s="5"/>
      <c r="F8" s="17" t="str">
        <f>IF(B26="","AFC seed 2",B26)</f>
        <v>Broncos</v>
      </c>
      <c r="G8" s="17"/>
      <c r="H8" s="5"/>
      <c r="I8" s="5"/>
      <c r="J8" s="5"/>
      <c r="K8" s="5"/>
      <c r="L8" s="5"/>
    </row>
    <row r="9" spans="1:13" ht="13.5" thickBot="1">
      <c r="A9" s="35"/>
      <c r="B9" s="17" t="str">
        <f>IF(B30="","WC 2 (seed 6)",B30)</f>
        <v>Ravens</v>
      </c>
      <c r="C9" s="24">
        <v>30</v>
      </c>
      <c r="D9" s="26"/>
      <c r="E9" s="5"/>
      <c r="F9" s="28"/>
      <c r="G9" s="28"/>
      <c r="H9" s="6" t="s">
        <v>1</v>
      </c>
      <c r="I9" s="19" t="str">
        <f>IF(G8=G10,"",IF(G8&gt;G10,F8,F10))</f>
        <v/>
      </c>
      <c r="J9" s="19"/>
      <c r="K9" s="5"/>
      <c r="L9" s="5"/>
    </row>
    <row r="10" spans="1:13" ht="13.5" thickBot="1">
      <c r="A10" s="35"/>
      <c r="B10" s="5"/>
      <c r="C10" s="28"/>
      <c r="D10" s="46" t="str">
        <f>IF(C9=C11,"",IF(C11&gt;C9,B11,B9))</f>
        <v>Ravens</v>
      </c>
      <c r="E10" s="8" t="s">
        <v>1</v>
      </c>
      <c r="F10" s="17" t="str">
        <f>IF(C9=C11,"seed 3,4,5",IF(C11&gt;C9,B11,IF(C3=C5,"win seed 4 &amp; seed 5",D4)))</f>
        <v>win seed 4 &amp; seed 5</v>
      </c>
      <c r="G10" s="17"/>
      <c r="H10" s="5"/>
      <c r="I10" s="5"/>
      <c r="J10" s="5"/>
      <c r="K10" s="5"/>
      <c r="L10" s="5"/>
    </row>
    <row r="11" spans="1:13" ht="13.5" thickBot="1">
      <c r="A11" s="35"/>
      <c r="B11" s="17" t="str">
        <f>IF(B27="","AFC seed 3",B27)</f>
        <v>Steelers</v>
      </c>
      <c r="C11" s="24">
        <v>17</v>
      </c>
      <c r="D11" s="26"/>
      <c r="E11" s="5"/>
      <c r="F11" s="5"/>
      <c r="G11" s="5"/>
      <c r="H11" s="5"/>
      <c r="I11" s="5"/>
      <c r="J11" s="5"/>
      <c r="K11" s="5"/>
      <c r="L11" s="5"/>
    </row>
    <row r="12" spans="1:13">
      <c r="A12" s="36"/>
      <c r="B12" s="9"/>
      <c r="C12" s="9"/>
      <c r="D12" s="9"/>
      <c r="E12" s="9"/>
      <c r="F12" s="9"/>
      <c r="G12" s="9"/>
      <c r="H12" s="9"/>
      <c r="I12" s="9"/>
      <c r="J12" s="9"/>
      <c r="K12" s="40"/>
      <c r="L12" s="5"/>
    </row>
    <row r="13" spans="1:13" ht="13.5" thickBot="1">
      <c r="A13" s="14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3" ht="13.5" thickBot="1">
      <c r="A14" s="14"/>
      <c r="B14" s="29" t="str">
        <f>IF(I29="","WC 1 (seed 5)",I29)</f>
        <v>Cardinals</v>
      </c>
      <c r="C14" s="25">
        <v>16</v>
      </c>
      <c r="D14" s="27"/>
      <c r="E14" s="10"/>
      <c r="F14" s="10"/>
      <c r="G14" s="10"/>
      <c r="H14" s="10"/>
      <c r="I14" s="10"/>
      <c r="J14" s="10"/>
      <c r="K14" s="10"/>
      <c r="L14" s="10"/>
    </row>
    <row r="15" spans="1:13" ht="13.5" thickBot="1">
      <c r="A15" s="14"/>
      <c r="B15" s="10"/>
      <c r="C15" s="10"/>
      <c r="D15" s="47" t="str">
        <f>IF(C14=C16,"",IF(C14&gt;C16,B14,B16))</f>
        <v>Panthers</v>
      </c>
      <c r="E15" s="11" t="s">
        <v>1</v>
      </c>
      <c r="F15" s="18" t="str">
        <f>IF(C22=C20,"seed 6,5,4",IF(C20&gt;C22,B20,IF(C14=C16,"win. Seed 5 &amp; seed 4",D15)))</f>
        <v>seed 6,5,4</v>
      </c>
      <c r="G15" s="18"/>
      <c r="H15" s="10"/>
      <c r="I15" s="10"/>
      <c r="J15" s="10"/>
      <c r="K15" s="10"/>
      <c r="L15" s="10"/>
    </row>
    <row r="16" spans="1:13" ht="13.5" thickBot="1">
      <c r="A16" s="14"/>
      <c r="B16" s="29" t="str">
        <f>IF(I28="","AFC seed 4",I28)</f>
        <v>Panthers</v>
      </c>
      <c r="C16" s="25">
        <v>27</v>
      </c>
      <c r="D16" s="27"/>
      <c r="E16" s="10"/>
      <c r="F16" s="10"/>
      <c r="G16" s="10"/>
      <c r="H16" s="11" t="s">
        <v>1</v>
      </c>
      <c r="I16" s="20" t="str">
        <f>IF(G15=G17,"",IF(G15&gt;G17,F15,F17))</f>
        <v/>
      </c>
      <c r="J16" s="20"/>
      <c r="K16" s="10"/>
      <c r="L16" s="10"/>
    </row>
    <row r="17" spans="1:13" ht="13.5" thickBot="1">
      <c r="A17" s="14"/>
      <c r="B17" s="10"/>
      <c r="C17" s="10"/>
      <c r="D17" s="10"/>
      <c r="E17" s="10"/>
      <c r="F17" s="18" t="str">
        <f>IF(I25="","AFC seed 1",I25)</f>
        <v>Seahawks</v>
      </c>
      <c r="G17" s="18"/>
      <c r="H17" s="10"/>
      <c r="I17" s="10"/>
      <c r="J17" s="10"/>
      <c r="K17" s="10"/>
      <c r="L17" s="10"/>
    </row>
    <row r="18" spans="1:13" ht="30.75" thickBot="1">
      <c r="A18" s="14"/>
      <c r="B18" s="12" t="s">
        <v>2</v>
      </c>
      <c r="C18" s="12"/>
      <c r="D18" s="12"/>
      <c r="E18" s="10"/>
      <c r="F18" s="10"/>
      <c r="G18" s="10"/>
      <c r="H18" s="10"/>
      <c r="I18" s="10"/>
      <c r="J18" s="10"/>
      <c r="K18" s="11" t="s">
        <v>1</v>
      </c>
      <c r="L18" s="20" t="str">
        <f>IF(J16=J20,"",IF(J16&gt;J20,I16,I20))</f>
        <v/>
      </c>
      <c r="M18" s="1"/>
    </row>
    <row r="19" spans="1:13" ht="13.5" thickBot="1">
      <c r="A19" s="14"/>
      <c r="B19" s="10"/>
      <c r="C19" s="10"/>
      <c r="D19" s="10"/>
      <c r="E19" s="10"/>
      <c r="F19" s="18" t="str">
        <f>IF(I26="","AFC seed 2",I26)</f>
        <v>Packers</v>
      </c>
      <c r="G19" s="18"/>
      <c r="H19" s="10"/>
      <c r="I19" s="10"/>
      <c r="J19" s="10"/>
      <c r="K19" s="10"/>
      <c r="L19" s="10"/>
    </row>
    <row r="20" spans="1:13" ht="13.5" thickBot="1">
      <c r="A20" s="14"/>
      <c r="B20" s="29" t="str">
        <f>IF(I30="","WC 2 (seed 6)",I30)</f>
        <v>Lions</v>
      </c>
      <c r="C20" s="25"/>
      <c r="D20" s="27"/>
      <c r="E20" s="10"/>
      <c r="F20" s="10"/>
      <c r="G20" s="10"/>
      <c r="H20" s="11" t="s">
        <v>1</v>
      </c>
      <c r="I20" s="20" t="str">
        <f>IF(G19=G21,"",IF(G19&gt;G21,F19,F21))</f>
        <v/>
      </c>
      <c r="J20" s="20"/>
      <c r="K20" s="10"/>
      <c r="L20" s="10"/>
    </row>
    <row r="21" spans="1:13" ht="13.5" thickBot="1">
      <c r="A21" s="14"/>
      <c r="B21" s="10"/>
      <c r="C21" s="10"/>
      <c r="D21" s="47" t="str">
        <f>IF(C20=C22,"",IF(C22&gt;C20,B22,B20))</f>
        <v/>
      </c>
      <c r="E21" s="13" t="s">
        <v>1</v>
      </c>
      <c r="F21" s="18" t="str">
        <f>IF(C20=C22,"seed 3,4,5",IF(C22&gt;C20,B22,IF(C14=C16,"win. seed 5 &amp; seed 4",D15)))</f>
        <v>seed 3,4,5</v>
      </c>
      <c r="G21" s="18"/>
      <c r="H21" s="10"/>
      <c r="I21" s="10"/>
      <c r="J21" s="10"/>
      <c r="K21" s="10"/>
      <c r="L21" s="10"/>
    </row>
    <row r="22" spans="1:13" ht="13.5" thickBot="1">
      <c r="A22" s="14"/>
      <c r="B22" s="29" t="str">
        <f>IF(I27="","AFC seed 3",I27)</f>
        <v>Cowboys</v>
      </c>
      <c r="C22" s="25"/>
      <c r="D22" s="27"/>
      <c r="E22" s="10"/>
      <c r="F22" s="10"/>
      <c r="G22" s="10"/>
      <c r="H22" s="10"/>
      <c r="I22" s="10"/>
      <c r="J22" s="10"/>
      <c r="K22" s="10"/>
      <c r="L22" s="10"/>
    </row>
    <row r="23" spans="1:13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1:13" ht="21" thickBot="1">
      <c r="A24" s="37" t="s">
        <v>3</v>
      </c>
      <c r="B24" s="15" t="s">
        <v>0</v>
      </c>
      <c r="C24" s="15"/>
      <c r="D24" s="15"/>
      <c r="H24" s="38" t="s">
        <v>3</v>
      </c>
      <c r="I24" s="16" t="s">
        <v>2</v>
      </c>
      <c r="J24" s="16"/>
    </row>
    <row r="25" spans="1:13" ht="13.5" thickBot="1">
      <c r="A25" s="34">
        <v>1</v>
      </c>
      <c r="B25" s="4" t="s">
        <v>12</v>
      </c>
      <c r="C25" s="21"/>
      <c r="D25" s="21"/>
      <c r="H25" s="34">
        <v>1</v>
      </c>
      <c r="I25" s="1" t="s">
        <v>18</v>
      </c>
    </row>
    <row r="26" spans="1:13" ht="13.5" thickBot="1">
      <c r="A26" s="34">
        <v>2</v>
      </c>
      <c r="B26" s="3" t="s">
        <v>13</v>
      </c>
      <c r="C26" s="2"/>
      <c r="D26" s="2"/>
      <c r="H26" s="34">
        <v>2</v>
      </c>
      <c r="I26" s="1" t="s">
        <v>19</v>
      </c>
    </row>
    <row r="27" spans="1:13" ht="13.5" thickBot="1">
      <c r="A27" s="34">
        <v>3</v>
      </c>
      <c r="B27" s="3" t="s">
        <v>14</v>
      </c>
      <c r="C27" s="2"/>
      <c r="D27" s="2"/>
      <c r="H27" s="34">
        <v>3</v>
      </c>
      <c r="I27" s="1" t="s">
        <v>20</v>
      </c>
    </row>
    <row r="28" spans="1:13" ht="13.5" thickBot="1">
      <c r="A28" s="34">
        <v>4</v>
      </c>
      <c r="B28" s="3" t="s">
        <v>15</v>
      </c>
      <c r="C28" s="2"/>
      <c r="D28" s="2"/>
      <c r="H28" s="34">
        <v>4</v>
      </c>
      <c r="I28" s="1" t="s">
        <v>21</v>
      </c>
    </row>
    <row r="29" spans="1:13" ht="13.5" thickBot="1">
      <c r="A29" s="34">
        <v>5</v>
      </c>
      <c r="B29" s="3" t="s">
        <v>16</v>
      </c>
      <c r="C29" s="2"/>
      <c r="D29" s="2"/>
      <c r="H29" s="34">
        <v>5</v>
      </c>
      <c r="I29" s="32" t="s">
        <v>22</v>
      </c>
    </row>
    <row r="30" spans="1:13" ht="13.5" thickBot="1">
      <c r="A30" s="33">
        <v>6</v>
      </c>
      <c r="B30" s="30" t="s">
        <v>17</v>
      </c>
      <c r="C30" s="2"/>
      <c r="D30" s="2"/>
      <c r="H30" s="33">
        <v>6</v>
      </c>
      <c r="I30" s="31" t="s">
        <v>23</v>
      </c>
    </row>
    <row r="31" spans="1:13">
      <c r="B31" s="2"/>
      <c r="C31" s="2"/>
      <c r="D31" s="2"/>
    </row>
    <row r="32" spans="1:13">
      <c r="B32" s="2"/>
      <c r="C32" s="2"/>
      <c r="D32" s="2"/>
    </row>
    <row r="33" spans="2:4">
      <c r="B33" s="2"/>
      <c r="C33" s="2"/>
      <c r="D33" s="2"/>
    </row>
    <row r="34" spans="2:4">
      <c r="B34" s="2"/>
      <c r="C34" s="2"/>
      <c r="D34" s="2"/>
    </row>
    <row r="35" spans="2:4">
      <c r="B35" s="2"/>
      <c r="C35" s="2"/>
      <c r="D35" s="2"/>
    </row>
    <row r="36" spans="2:4">
      <c r="B36" s="2"/>
      <c r="C36" s="2"/>
      <c r="D36" s="2"/>
    </row>
    <row r="37" spans="2:4">
      <c r="B37" s="2"/>
      <c r="C37" s="2"/>
      <c r="D37" s="2"/>
    </row>
    <row r="38" spans="2:4">
      <c r="B38" s="2"/>
      <c r="C38" s="2"/>
      <c r="D38" s="2"/>
    </row>
    <row r="39" spans="2:4">
      <c r="B39" s="2"/>
      <c r="C39" s="2"/>
      <c r="D39" s="2"/>
    </row>
    <row r="40" spans="2:4">
      <c r="B40" s="2"/>
      <c r="C40" s="2"/>
      <c r="D40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Mugurel</dc:creator>
  <cp:lastModifiedBy>Mugurel</cp:lastModifiedBy>
  <cp:lastPrinted>2011-01-05T10:22:25Z</cp:lastPrinted>
  <dcterms:created xsi:type="dcterms:W3CDTF">2011-01-05T10:09:29Z</dcterms:created>
  <dcterms:modified xsi:type="dcterms:W3CDTF">2015-01-04T12:35:04Z</dcterms:modified>
</cp:coreProperties>
</file>